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120" activeTab="1"/>
  </bookViews>
  <sheets>
    <sheet name="Graph1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<sst xmlns="http://schemas.openxmlformats.org/spreadsheetml/2006/main" count="8" uniqueCount="8">
  <si>
    <t>t (s)</t>
  </si>
  <si>
    <t>y (m)</t>
  </si>
  <si>
    <t>x (m)</t>
  </si>
  <si>
    <r>
      <t>v (m.s</t>
    </r>
    <r>
      <rPr>
        <b/>
        <sz val="12"/>
        <color indexed="8"/>
        <rFont val="Comic Sans MS"/>
        <family val="4"/>
      </rPr>
      <t>-1</t>
    </r>
    <r>
      <rPr>
        <b/>
        <sz val="14"/>
        <color indexed="8"/>
        <rFont val="Comic Sans MS"/>
        <family val="4"/>
      </rPr>
      <t>)</t>
    </r>
  </si>
  <si>
    <t>Ep (J)</t>
  </si>
  <si>
    <t>Ec (J)</t>
  </si>
  <si>
    <t>Em (J)</t>
  </si>
  <si>
    <t>Volant de badminton en perte d'énergie 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</si>
</sst>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1"/>
      <color indexed="8"/>
      <name val="Calibri"/>
      <family val="2"/>
    </font>
    <font>
      <b/>
      <sz val="14"/>
      <color indexed="8"/>
      <name val="Comic Sans MS"/>
      <family val="4"/>
    </font>
    <font>
      <b/>
      <sz val="12"/>
      <color indexed="8"/>
      <name val="Comic Sans MS"/>
      <family val="4"/>
    </font>
    <font>
      <b/>
      <sz val="18"/>
      <color indexed="8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Up"/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20" borderId="4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23" borderId="9" applyNumberFormat="0" applyAlignment="0" applyProtection="0"/>
  </cellStyleXfs>
  <cellXfs count="8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24" borderId="0" xfId="0" applyFill="1" applyAlignment="1">
      <alignment/>
    </xf>
    <xf numFmtId="0" fontId="3" fillId="0" borderId="10" xfId="0" applyFont="1" applyBorder="1" applyAlignment="1">
      <alignment horizontal="center" vertical="center"/>
    </xf>
    <xf numFmtId="11" fontId="3" fillId="0" borderId="10" xfId="0" applyNumberFormat="1" applyFont="1" applyBorder="1" applyAlignment="1">
      <alignment horizontal="center" vertical="center"/>
    </xf>
    <xf numFmtId="11" fontId="3" fillId="0" borderId="11" xfId="0" applyNumberFormat="1" applyFont="1" applyBorder="1" applyAlignment="1">
      <alignment horizontal="center" vertical="center"/>
    </xf>
    <xf numFmtId="11" fontId="3" fillId="0" borderId="12" xfId="0" applyNumberFormat="1" applyFont="1" applyBorder="1" applyAlignment="1">
      <alignment horizontal="center" vertical="center"/>
    </xf>
    <xf numFmtId="11" fontId="3" fillId="0" borderId="13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Energies en fonction du temps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1125"/>
          <c:w val="0.88725"/>
          <c:h val="0.8355"/>
        </c:manualLayout>
      </c:layout>
      <c:scatterChart>
        <c:scatterStyle val="smoothMarker"/>
        <c:varyColors val="0"/>
        <c:ser>
          <c:idx val="0"/>
          <c:order val="0"/>
          <c:tx>
            <c:v>Ep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Feuil1!$A$3:$A$24</c:f>
              <c:numCache>
                <c:ptCount val="22"/>
                <c:pt idx="0">
                  <c:v>0</c:v>
                </c:pt>
                <c:pt idx="1">
                  <c:v>0.04</c:v>
                </c:pt>
                <c:pt idx="2">
                  <c:v>0.08</c:v>
                </c:pt>
                <c:pt idx="3">
                  <c:v>0.12</c:v>
                </c:pt>
                <c:pt idx="4">
                  <c:v>0.16</c:v>
                </c:pt>
                <c:pt idx="5">
                  <c:v>0.2</c:v>
                </c:pt>
                <c:pt idx="6">
                  <c:v>0.24</c:v>
                </c:pt>
                <c:pt idx="7">
                  <c:v>0.28</c:v>
                </c:pt>
                <c:pt idx="8">
                  <c:v>0.32</c:v>
                </c:pt>
                <c:pt idx="9">
                  <c:v>0.36</c:v>
                </c:pt>
                <c:pt idx="10">
                  <c:v>0.4</c:v>
                </c:pt>
                <c:pt idx="11">
                  <c:v>0.44</c:v>
                </c:pt>
                <c:pt idx="12">
                  <c:v>0.48</c:v>
                </c:pt>
                <c:pt idx="13">
                  <c:v>0.52</c:v>
                </c:pt>
                <c:pt idx="14">
                  <c:v>0.56</c:v>
                </c:pt>
                <c:pt idx="15">
                  <c:v>0.6</c:v>
                </c:pt>
                <c:pt idx="16">
                  <c:v>0.64</c:v>
                </c:pt>
                <c:pt idx="17">
                  <c:v>0.68</c:v>
                </c:pt>
                <c:pt idx="18">
                  <c:v>0.72</c:v>
                </c:pt>
                <c:pt idx="19">
                  <c:v>0.76</c:v>
                </c:pt>
                <c:pt idx="20">
                  <c:v>0.8</c:v>
                </c:pt>
                <c:pt idx="21">
                  <c:v>0.84</c:v>
                </c:pt>
              </c:numCache>
            </c:numRef>
          </c:xVal>
          <c:yVal>
            <c:numRef>
              <c:f>Feuil1!$E$3:$E$24</c:f>
              <c:numCache>
                <c:ptCount val="22"/>
                <c:pt idx="1">
                  <c:v>0.010176894</c:v>
                </c:pt>
                <c:pt idx="2">
                  <c:v>0.018955863000000003</c:v>
                </c:pt>
                <c:pt idx="3">
                  <c:v>0.026504658</c:v>
                </c:pt>
                <c:pt idx="4">
                  <c:v>0.032655527999999996</c:v>
                </c:pt>
                <c:pt idx="5">
                  <c:v>0.037352556</c:v>
                </c:pt>
                <c:pt idx="6">
                  <c:v>0.041043078000000004</c:v>
                </c:pt>
                <c:pt idx="7">
                  <c:v>0.043894845</c:v>
                </c:pt>
                <c:pt idx="8">
                  <c:v>0.045125019</c:v>
                </c:pt>
                <c:pt idx="9">
                  <c:v>0.04529277</c:v>
                </c:pt>
                <c:pt idx="10">
                  <c:v>0.044509932</c:v>
                </c:pt>
                <c:pt idx="11">
                  <c:v>0.042441003000000005</c:v>
                </c:pt>
                <c:pt idx="12">
                  <c:v>0.039589236</c:v>
                </c:pt>
                <c:pt idx="13">
                  <c:v>0.035898714000000005</c:v>
                </c:pt>
                <c:pt idx="14">
                  <c:v>0.031033935000000002</c:v>
                </c:pt>
                <c:pt idx="15">
                  <c:v>0.025330401000000002</c:v>
                </c:pt>
                <c:pt idx="16">
                  <c:v>0.018788112000000003</c:v>
                </c:pt>
                <c:pt idx="17">
                  <c:v>0.011630736</c:v>
                </c:pt>
                <c:pt idx="18">
                  <c:v>0.0036737468999999997</c:v>
                </c:pt>
                <c:pt idx="19">
                  <c:v>-0.0050996304</c:v>
                </c:pt>
                <c:pt idx="20">
                  <c:v>-0.014482503</c:v>
                </c:pt>
                <c:pt idx="21">
                  <c:v>-0.024100227000000002</c:v>
                </c:pt>
              </c:numCache>
            </c:numRef>
          </c:yVal>
          <c:smooth val="1"/>
        </c:ser>
        <c:ser>
          <c:idx val="1"/>
          <c:order val="1"/>
          <c:tx>
            <c:v>Ec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Feuil1!$A$3:$A$24</c:f>
              <c:numCache>
                <c:ptCount val="22"/>
                <c:pt idx="0">
                  <c:v>0</c:v>
                </c:pt>
                <c:pt idx="1">
                  <c:v>0.04</c:v>
                </c:pt>
                <c:pt idx="2">
                  <c:v>0.08</c:v>
                </c:pt>
                <c:pt idx="3">
                  <c:v>0.12</c:v>
                </c:pt>
                <c:pt idx="4">
                  <c:v>0.16</c:v>
                </c:pt>
                <c:pt idx="5">
                  <c:v>0.2</c:v>
                </c:pt>
                <c:pt idx="6">
                  <c:v>0.24</c:v>
                </c:pt>
                <c:pt idx="7">
                  <c:v>0.28</c:v>
                </c:pt>
                <c:pt idx="8">
                  <c:v>0.32</c:v>
                </c:pt>
                <c:pt idx="9">
                  <c:v>0.36</c:v>
                </c:pt>
                <c:pt idx="10">
                  <c:v>0.4</c:v>
                </c:pt>
                <c:pt idx="11">
                  <c:v>0.44</c:v>
                </c:pt>
                <c:pt idx="12">
                  <c:v>0.48</c:v>
                </c:pt>
                <c:pt idx="13">
                  <c:v>0.52</c:v>
                </c:pt>
                <c:pt idx="14">
                  <c:v>0.56</c:v>
                </c:pt>
                <c:pt idx="15">
                  <c:v>0.6</c:v>
                </c:pt>
                <c:pt idx="16">
                  <c:v>0.64</c:v>
                </c:pt>
                <c:pt idx="17">
                  <c:v>0.68</c:v>
                </c:pt>
                <c:pt idx="18">
                  <c:v>0.72</c:v>
                </c:pt>
                <c:pt idx="19">
                  <c:v>0.76</c:v>
                </c:pt>
                <c:pt idx="20">
                  <c:v>0.8</c:v>
                </c:pt>
                <c:pt idx="21">
                  <c:v>0.84</c:v>
                </c:pt>
              </c:numCache>
            </c:numRef>
          </c:xVal>
          <c:yVal>
            <c:numRef>
              <c:f>Feuil1!$F$3:$F$24</c:f>
              <c:numCache>
                <c:ptCount val="22"/>
                <c:pt idx="1">
                  <c:v>0.077039953125</c:v>
                </c:pt>
                <c:pt idx="2">
                  <c:v>0.0638333203125</c:v>
                </c:pt>
                <c:pt idx="3">
                  <c:v>0.050905453124999986</c:v>
                </c:pt>
                <c:pt idx="4">
                  <c:v>0.039706289062500004</c:v>
                </c:pt>
                <c:pt idx="5">
                  <c:v>0.03079603125</c:v>
                </c:pt>
                <c:pt idx="6">
                  <c:v>0.024628007812500016</c:v>
                </c:pt>
                <c:pt idx="7">
                  <c:v>0.020364140625000016</c:v>
                </c:pt>
                <c:pt idx="8">
                  <c:v>0.017560453124999993</c:v>
                </c:pt>
                <c:pt idx="9">
                  <c:v>0.017688703125000014</c:v>
                </c:pt>
                <c:pt idx="10">
                  <c:v>0.017403703125</c:v>
                </c:pt>
                <c:pt idx="11">
                  <c:v>0.017876624999999997</c:v>
                </c:pt>
                <c:pt idx="12">
                  <c:v>0.02052400781250003</c:v>
                </c:pt>
                <c:pt idx="13">
                  <c:v>0.023293851562499985</c:v>
                </c:pt>
                <c:pt idx="14">
                  <c:v>0.027307007812499985</c:v>
                </c:pt>
                <c:pt idx="15">
                  <c:v>0.03275763281250003</c:v>
                </c:pt>
                <c:pt idx="16">
                  <c:v>0.03812988281249999</c:v>
                </c:pt>
                <c:pt idx="17">
                  <c:v>0.041263586953124994</c:v>
                </c:pt>
                <c:pt idx="18">
                  <c:v>0.047390441250000005</c:v>
                </c:pt>
                <c:pt idx="19">
                  <c:v>0.05447511820312501</c:v>
                </c:pt>
                <c:pt idx="20">
                  <c:v>0.05783008031249997</c:v>
                </c:pt>
                <c:pt idx="21">
                  <c:v>0.06348553124999999</c:v>
                </c:pt>
              </c:numCache>
            </c:numRef>
          </c:yVal>
          <c:smooth val="1"/>
        </c:ser>
        <c:ser>
          <c:idx val="2"/>
          <c:order val="2"/>
          <c:tx>
            <c:v>Em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Feuil1!$A$3:$A$24</c:f>
              <c:numCache>
                <c:ptCount val="22"/>
                <c:pt idx="0">
                  <c:v>0</c:v>
                </c:pt>
                <c:pt idx="1">
                  <c:v>0.04</c:v>
                </c:pt>
                <c:pt idx="2">
                  <c:v>0.08</c:v>
                </c:pt>
                <c:pt idx="3">
                  <c:v>0.12</c:v>
                </c:pt>
                <c:pt idx="4">
                  <c:v>0.16</c:v>
                </c:pt>
                <c:pt idx="5">
                  <c:v>0.2</c:v>
                </c:pt>
                <c:pt idx="6">
                  <c:v>0.24</c:v>
                </c:pt>
                <c:pt idx="7">
                  <c:v>0.28</c:v>
                </c:pt>
                <c:pt idx="8">
                  <c:v>0.32</c:v>
                </c:pt>
                <c:pt idx="9">
                  <c:v>0.36</c:v>
                </c:pt>
                <c:pt idx="10">
                  <c:v>0.4</c:v>
                </c:pt>
                <c:pt idx="11">
                  <c:v>0.44</c:v>
                </c:pt>
                <c:pt idx="12">
                  <c:v>0.48</c:v>
                </c:pt>
                <c:pt idx="13">
                  <c:v>0.52</c:v>
                </c:pt>
                <c:pt idx="14">
                  <c:v>0.56</c:v>
                </c:pt>
                <c:pt idx="15">
                  <c:v>0.6</c:v>
                </c:pt>
                <c:pt idx="16">
                  <c:v>0.64</c:v>
                </c:pt>
                <c:pt idx="17">
                  <c:v>0.68</c:v>
                </c:pt>
                <c:pt idx="18">
                  <c:v>0.72</c:v>
                </c:pt>
                <c:pt idx="19">
                  <c:v>0.76</c:v>
                </c:pt>
                <c:pt idx="20">
                  <c:v>0.8</c:v>
                </c:pt>
                <c:pt idx="21">
                  <c:v>0.84</c:v>
                </c:pt>
              </c:numCache>
            </c:numRef>
          </c:xVal>
          <c:yVal>
            <c:numRef>
              <c:f>Feuil1!$G$3:$G$24</c:f>
              <c:numCache>
                <c:ptCount val="22"/>
                <c:pt idx="1">
                  <c:v>0.08721684712500001</c:v>
                </c:pt>
                <c:pt idx="2">
                  <c:v>0.0827891833125</c:v>
                </c:pt>
                <c:pt idx="3">
                  <c:v>0.07741011112499999</c:v>
                </c:pt>
                <c:pt idx="4">
                  <c:v>0.0723618170625</c:v>
                </c:pt>
                <c:pt idx="5">
                  <c:v>0.06814858725</c:v>
                </c:pt>
                <c:pt idx="6">
                  <c:v>0.06567108581250002</c:v>
                </c:pt>
                <c:pt idx="7">
                  <c:v>0.06425898562500001</c:v>
                </c:pt>
                <c:pt idx="8">
                  <c:v>0.062685472125</c:v>
                </c:pt>
                <c:pt idx="9">
                  <c:v>0.06298147312500002</c:v>
                </c:pt>
                <c:pt idx="10">
                  <c:v>0.061913635125000005</c:v>
                </c:pt>
                <c:pt idx="11">
                  <c:v>0.060317628</c:v>
                </c:pt>
                <c:pt idx="12">
                  <c:v>0.06011324381250003</c:v>
                </c:pt>
                <c:pt idx="13">
                  <c:v>0.059192565562499994</c:v>
                </c:pt>
                <c:pt idx="14">
                  <c:v>0.05834094281249999</c:v>
                </c:pt>
                <c:pt idx="15">
                  <c:v>0.05808803381250003</c:v>
                </c:pt>
                <c:pt idx="16">
                  <c:v>0.05691799481249999</c:v>
                </c:pt>
                <c:pt idx="17">
                  <c:v>0.05289432295312499</c:v>
                </c:pt>
                <c:pt idx="18">
                  <c:v>0.05106418815</c:v>
                </c:pt>
                <c:pt idx="19">
                  <c:v>0.049375487803125014</c:v>
                </c:pt>
                <c:pt idx="20">
                  <c:v>0.04334757731249997</c:v>
                </c:pt>
                <c:pt idx="21">
                  <c:v>0.03938530424999999</c:v>
                </c:pt>
              </c:numCache>
            </c:numRef>
          </c:yVal>
          <c:smooth val="1"/>
        </c:ser>
        <c:axId val="8687459"/>
        <c:axId val="11078268"/>
      </c:scatterChart>
      <c:valAx>
        <c:axId val="8687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 ( s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78268"/>
        <c:crosses val="autoZero"/>
        <c:crossBetween val="midCat"/>
        <c:dispUnits/>
      </c:valAx>
      <c:valAx>
        <c:axId val="11078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Energie 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874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5"/>
          <c:y val="0.47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3" width="14.57421875" style="0" customWidth="1"/>
    <col min="4" max="4" width="16.7109375" style="0" customWidth="1"/>
    <col min="5" max="7" width="19.28125" style="0" customWidth="1"/>
  </cols>
  <sheetData>
    <row r="1" spans="1:7" ht="45.75" customHeight="1">
      <c r="A1" s="5" t="s">
        <v>7</v>
      </c>
      <c r="B1" s="6"/>
      <c r="C1" s="6"/>
      <c r="D1" s="6"/>
      <c r="E1" s="6"/>
      <c r="F1" s="6"/>
      <c r="G1" s="7"/>
    </row>
    <row r="2" spans="1:7" ht="51.75" customHeight="1">
      <c r="A2" s="3" t="s">
        <v>0</v>
      </c>
      <c r="B2" s="4" t="s">
        <v>2</v>
      </c>
      <c r="C2" s="4" t="s">
        <v>1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14.25">
      <c r="A3">
        <v>0</v>
      </c>
      <c r="B3" s="1">
        <v>0</v>
      </c>
      <c r="C3" s="1">
        <v>0</v>
      </c>
      <c r="D3" s="2"/>
      <c r="E3" s="2"/>
      <c r="F3" s="2"/>
      <c r="G3" s="2"/>
    </row>
    <row r="4" spans="1:7" ht="14.25">
      <c r="A4">
        <v>0.04</v>
      </c>
      <c r="B4" s="1">
        <v>0.12</v>
      </c>
      <c r="C4" s="1">
        <v>0.182</v>
      </c>
      <c r="D4" s="1">
        <f aca="true" t="shared" si="0" ref="D4:D24">1/0.08*SQRT((B5-B3)^2+(C5-C3)^2)</f>
        <v>5.1991886386243</v>
      </c>
      <c r="E4" s="1">
        <f>0.0057*9.81*C4</f>
        <v>0.010176894</v>
      </c>
      <c r="F4" s="1">
        <f>0.5*0.0057*D4*D4</f>
        <v>0.077039953125</v>
      </c>
      <c r="G4" s="1">
        <f>E4+F4</f>
        <v>0.08721684712500001</v>
      </c>
    </row>
    <row r="5" spans="1:7" ht="14.25">
      <c r="A5">
        <v>0.08</v>
      </c>
      <c r="B5" s="1">
        <v>0.241</v>
      </c>
      <c r="C5" s="1">
        <v>0.339</v>
      </c>
      <c r="D5" s="1">
        <f t="shared" si="0"/>
        <v>4.732616216216988</v>
      </c>
      <c r="E5" s="1">
        <f aca="true" t="shared" si="1" ref="E5:E24">0.0057*9.81*C5</f>
        <v>0.018955863000000003</v>
      </c>
      <c r="F5" s="1">
        <f aca="true" t="shared" si="2" ref="F5:F24">0.5*0.0057*D5*D5</f>
        <v>0.0638333203125</v>
      </c>
      <c r="G5" s="1">
        <f aca="true" t="shared" si="3" ref="G5:G24">E5+F5</f>
        <v>0.0827891833125</v>
      </c>
    </row>
    <row r="6" spans="1:7" ht="14.25">
      <c r="A6">
        <v>0.12</v>
      </c>
      <c r="B6" s="1">
        <v>0.361</v>
      </c>
      <c r="C6" s="1">
        <v>0.474</v>
      </c>
      <c r="D6" s="1">
        <f t="shared" si="0"/>
        <v>4.226294180484836</v>
      </c>
      <c r="E6" s="1">
        <f t="shared" si="1"/>
        <v>0.026504658</v>
      </c>
      <c r="F6" s="1">
        <f t="shared" si="2"/>
        <v>0.050905453124999986</v>
      </c>
      <c r="G6" s="1">
        <f t="shared" si="3"/>
        <v>0.07741011112499999</v>
      </c>
    </row>
    <row r="7" spans="1:7" ht="14.25">
      <c r="A7">
        <v>0.16</v>
      </c>
      <c r="B7" s="1">
        <v>0.474</v>
      </c>
      <c r="C7" s="1">
        <v>0.584</v>
      </c>
      <c r="D7" s="1">
        <f t="shared" si="0"/>
        <v>3.7325636297322515</v>
      </c>
      <c r="E7" s="1">
        <f t="shared" si="1"/>
        <v>0.032655527999999996</v>
      </c>
      <c r="F7" s="1">
        <f t="shared" si="2"/>
        <v>0.039706289062500004</v>
      </c>
      <c r="G7" s="1">
        <f t="shared" si="3"/>
        <v>0.0723618170625</v>
      </c>
    </row>
    <row r="8" spans="1:7" ht="14.25">
      <c r="A8">
        <v>0.2</v>
      </c>
      <c r="B8" s="1">
        <v>0.588</v>
      </c>
      <c r="C8" s="1">
        <v>0.668</v>
      </c>
      <c r="D8" s="1">
        <f t="shared" si="0"/>
        <v>3.287191050121669</v>
      </c>
      <c r="E8" s="1">
        <f t="shared" si="1"/>
        <v>0.037352556</v>
      </c>
      <c r="F8" s="1">
        <f t="shared" si="2"/>
        <v>0.03079603125</v>
      </c>
      <c r="G8" s="1">
        <f t="shared" si="3"/>
        <v>0.06814858725</v>
      </c>
    </row>
    <row r="9" spans="1:7" ht="14.25">
      <c r="A9">
        <v>0.24</v>
      </c>
      <c r="B9" s="1">
        <v>0.69</v>
      </c>
      <c r="C9" s="1">
        <v>0.734</v>
      </c>
      <c r="D9" s="1">
        <f t="shared" si="0"/>
        <v>2.9396268895899027</v>
      </c>
      <c r="E9" s="1">
        <f t="shared" si="1"/>
        <v>0.041043078000000004</v>
      </c>
      <c r="F9" s="1">
        <f t="shared" si="2"/>
        <v>0.024628007812500016</v>
      </c>
      <c r="G9" s="1">
        <f t="shared" si="3"/>
        <v>0.06567108581250002</v>
      </c>
    </row>
    <row r="10" spans="1:7" ht="14.25">
      <c r="A10">
        <v>0.28</v>
      </c>
      <c r="B10" s="1">
        <v>0.792</v>
      </c>
      <c r="C10" s="1">
        <v>0.785</v>
      </c>
      <c r="D10" s="1">
        <f t="shared" si="0"/>
        <v>2.6730717349147226</v>
      </c>
      <c r="E10" s="1">
        <f t="shared" si="1"/>
        <v>0.043894845</v>
      </c>
      <c r="F10" s="1">
        <f t="shared" si="2"/>
        <v>0.020364140625000016</v>
      </c>
      <c r="G10" s="1">
        <f t="shared" si="3"/>
        <v>0.06425898562500001</v>
      </c>
    </row>
    <row r="11" spans="1:7" ht="14.25">
      <c r="A11">
        <v>0.32</v>
      </c>
      <c r="B11" s="1">
        <v>0.891</v>
      </c>
      <c r="C11" s="1">
        <v>0.807</v>
      </c>
      <c r="D11" s="1">
        <f t="shared" si="0"/>
        <v>2.482249483835176</v>
      </c>
      <c r="E11" s="1">
        <f t="shared" si="1"/>
        <v>0.045125019</v>
      </c>
      <c r="F11" s="1">
        <f t="shared" si="2"/>
        <v>0.017560453124999993</v>
      </c>
      <c r="G11" s="1">
        <f t="shared" si="3"/>
        <v>0.062685472125</v>
      </c>
    </row>
    <row r="12" spans="1:7" ht="14.25">
      <c r="A12">
        <v>0.36</v>
      </c>
      <c r="B12" s="1">
        <v>0.989</v>
      </c>
      <c r="C12" s="1">
        <v>0.81</v>
      </c>
      <c r="D12" s="1">
        <f t="shared" si="0"/>
        <v>2.4912973527862956</v>
      </c>
      <c r="E12" s="1">
        <f t="shared" si="1"/>
        <v>0.04529277</v>
      </c>
      <c r="F12" s="1">
        <f t="shared" si="2"/>
        <v>0.017688703125000014</v>
      </c>
      <c r="G12" s="1">
        <f t="shared" si="3"/>
        <v>0.06298147312500002</v>
      </c>
    </row>
    <row r="13" spans="1:7" ht="14.25">
      <c r="A13">
        <v>0.4</v>
      </c>
      <c r="B13" s="1">
        <v>1.09</v>
      </c>
      <c r="C13" s="1">
        <v>0.796</v>
      </c>
      <c r="D13" s="1">
        <f t="shared" si="0"/>
        <v>2.4711459892122924</v>
      </c>
      <c r="E13" s="1">
        <f t="shared" si="1"/>
        <v>0.044509932</v>
      </c>
      <c r="F13" s="1">
        <f t="shared" si="2"/>
        <v>0.017403703125</v>
      </c>
      <c r="G13" s="1">
        <f t="shared" si="3"/>
        <v>0.061913635125000005</v>
      </c>
    </row>
    <row r="14" spans="1:7" ht="14.25">
      <c r="A14">
        <v>0.44</v>
      </c>
      <c r="B14" s="1">
        <v>1.18</v>
      </c>
      <c r="C14" s="1">
        <v>0.759</v>
      </c>
      <c r="D14" s="1">
        <f t="shared" si="0"/>
        <v>2.5044959572736385</v>
      </c>
      <c r="E14" s="1">
        <f t="shared" si="1"/>
        <v>0.042441003000000005</v>
      </c>
      <c r="F14" s="1">
        <f t="shared" si="2"/>
        <v>0.017876624999999997</v>
      </c>
      <c r="G14" s="1">
        <f t="shared" si="3"/>
        <v>0.060317628</v>
      </c>
    </row>
    <row r="15" spans="1:7" ht="14.25">
      <c r="A15">
        <v>0.48</v>
      </c>
      <c r="B15" s="1">
        <v>1.27</v>
      </c>
      <c r="C15" s="1">
        <v>0.708</v>
      </c>
      <c r="D15" s="1">
        <f t="shared" si="0"/>
        <v>2.6835435994222285</v>
      </c>
      <c r="E15" s="1">
        <f t="shared" si="1"/>
        <v>0.039589236</v>
      </c>
      <c r="F15" s="1">
        <f t="shared" si="2"/>
        <v>0.02052400781250003</v>
      </c>
      <c r="G15" s="1">
        <f t="shared" si="3"/>
        <v>0.06011324381250003</v>
      </c>
    </row>
    <row r="16" spans="1:7" ht="14.25">
      <c r="A16">
        <v>0.52</v>
      </c>
      <c r="B16" s="1">
        <v>1.36</v>
      </c>
      <c r="C16" s="1">
        <v>0.642</v>
      </c>
      <c r="D16" s="1">
        <f t="shared" si="0"/>
        <v>2.8588951100031625</v>
      </c>
      <c r="E16" s="1">
        <f t="shared" si="1"/>
        <v>0.035898714000000005</v>
      </c>
      <c r="F16" s="1">
        <f t="shared" si="2"/>
        <v>0.023293851562499985</v>
      </c>
      <c r="G16" s="1">
        <f t="shared" si="3"/>
        <v>0.059192565562499994</v>
      </c>
    </row>
    <row r="17" spans="1:7" ht="14.25">
      <c r="A17">
        <v>0.56</v>
      </c>
      <c r="B17" s="1">
        <v>1.44</v>
      </c>
      <c r="C17" s="1">
        <v>0.555</v>
      </c>
      <c r="D17" s="1">
        <f t="shared" si="0"/>
        <v>3.0953846691485687</v>
      </c>
      <c r="E17" s="1">
        <f t="shared" si="1"/>
        <v>0.031033935000000002</v>
      </c>
      <c r="F17" s="1">
        <f t="shared" si="2"/>
        <v>0.027307007812499985</v>
      </c>
      <c r="G17" s="1">
        <f t="shared" si="3"/>
        <v>0.05834094281249999</v>
      </c>
    </row>
    <row r="18" spans="1:7" ht="14.25">
      <c r="A18">
        <v>0.6</v>
      </c>
      <c r="B18" s="1">
        <v>1.52</v>
      </c>
      <c r="C18" s="1">
        <v>0.453</v>
      </c>
      <c r="D18" s="1">
        <f t="shared" si="0"/>
        <v>3.3902663980873258</v>
      </c>
      <c r="E18" s="1">
        <f t="shared" si="1"/>
        <v>0.025330401000000002</v>
      </c>
      <c r="F18" s="1">
        <f t="shared" si="2"/>
        <v>0.03275763281250003</v>
      </c>
      <c r="G18" s="1">
        <f t="shared" si="3"/>
        <v>0.05808803381250003</v>
      </c>
    </row>
    <row r="19" spans="1:7" ht="14.25">
      <c r="A19">
        <v>0.64</v>
      </c>
      <c r="B19" s="1">
        <v>1.6</v>
      </c>
      <c r="C19" s="1">
        <v>0.336</v>
      </c>
      <c r="D19" s="1">
        <f t="shared" si="0"/>
        <v>3.657718722099882</v>
      </c>
      <c r="E19" s="1">
        <f t="shared" si="1"/>
        <v>0.018788112000000003</v>
      </c>
      <c r="F19" s="1">
        <f t="shared" si="2"/>
        <v>0.03812988281249999</v>
      </c>
      <c r="G19" s="1">
        <f t="shared" si="3"/>
        <v>0.05691799481249999</v>
      </c>
    </row>
    <row r="20" spans="1:7" ht="14.25">
      <c r="A20">
        <v>0.68</v>
      </c>
      <c r="B20" s="1">
        <v>1.68</v>
      </c>
      <c r="C20" s="1">
        <v>0.208</v>
      </c>
      <c r="D20" s="1">
        <f t="shared" si="0"/>
        <v>3.8050560524780708</v>
      </c>
      <c r="E20" s="1">
        <f t="shared" si="1"/>
        <v>0.011630736</v>
      </c>
      <c r="F20" s="1">
        <f t="shared" si="2"/>
        <v>0.041263586953124994</v>
      </c>
      <c r="G20" s="1">
        <f t="shared" si="3"/>
        <v>0.05289432295312499</v>
      </c>
    </row>
    <row r="21" spans="1:7" ht="14.25">
      <c r="A21">
        <v>0.72</v>
      </c>
      <c r="B21" s="1">
        <v>1.74</v>
      </c>
      <c r="C21" s="1">
        <v>0.0657</v>
      </c>
      <c r="D21" s="1">
        <f t="shared" si="0"/>
        <v>4.077772063271806</v>
      </c>
      <c r="E21" s="1">
        <f t="shared" si="1"/>
        <v>0.0036737468999999997</v>
      </c>
      <c r="F21" s="1">
        <f t="shared" si="2"/>
        <v>0.047390441250000005</v>
      </c>
      <c r="G21" s="1">
        <f t="shared" si="3"/>
        <v>0.05106418815</v>
      </c>
    </row>
    <row r="22" spans="1:7" ht="14.25">
      <c r="A22">
        <v>0.76</v>
      </c>
      <c r="B22" s="1">
        <v>1.81</v>
      </c>
      <c r="C22" s="1">
        <v>-0.0912</v>
      </c>
      <c r="D22" s="1">
        <f t="shared" si="0"/>
        <v>4.3719648400347415</v>
      </c>
      <c r="E22" s="1">
        <f t="shared" si="1"/>
        <v>-0.0050996304</v>
      </c>
      <c r="F22" s="1">
        <f t="shared" si="2"/>
        <v>0.05447511820312501</v>
      </c>
      <c r="G22" s="1">
        <f t="shared" si="3"/>
        <v>0.049375487803125014</v>
      </c>
    </row>
    <row r="23" spans="1:7" ht="14.25">
      <c r="A23">
        <v>0.8</v>
      </c>
      <c r="B23" s="1">
        <v>1.87</v>
      </c>
      <c r="C23" s="1">
        <v>-0.259</v>
      </c>
      <c r="D23" s="1">
        <f t="shared" si="0"/>
        <v>4.504581695340866</v>
      </c>
      <c r="E23" s="1">
        <f t="shared" si="1"/>
        <v>-0.014482503</v>
      </c>
      <c r="F23" s="1">
        <f t="shared" si="2"/>
        <v>0.05783008031249997</v>
      </c>
      <c r="G23" s="1">
        <f t="shared" si="3"/>
        <v>0.04334757731249997</v>
      </c>
    </row>
    <row r="24" spans="1:7" ht="14.25">
      <c r="A24">
        <v>0.84</v>
      </c>
      <c r="B24" s="1">
        <v>1.93</v>
      </c>
      <c r="C24" s="1">
        <v>-0.431</v>
      </c>
      <c r="D24" s="1">
        <f t="shared" si="0"/>
        <v>4.719706028981042</v>
      </c>
      <c r="E24" s="1">
        <f t="shared" si="1"/>
        <v>-0.024100227000000002</v>
      </c>
      <c r="F24" s="1">
        <f t="shared" si="2"/>
        <v>0.06348553124999999</v>
      </c>
      <c r="G24" s="1">
        <f t="shared" si="3"/>
        <v>0.03938530424999999</v>
      </c>
    </row>
    <row r="25" spans="1:7" ht="14.25">
      <c r="A25">
        <v>0.88</v>
      </c>
      <c r="B25" s="1">
        <v>1.99</v>
      </c>
      <c r="C25" s="1">
        <v>-0.617</v>
      </c>
      <c r="D25" s="2"/>
      <c r="E25" s="2"/>
      <c r="F25" s="2"/>
      <c r="G25" s="2"/>
    </row>
    <row r="26" ht="14.25">
      <c r="D26" s="1"/>
    </row>
    <row r="27" ht="14.25">
      <c r="D27" s="1"/>
    </row>
    <row r="28" ht="14.25">
      <c r="D28" s="1"/>
    </row>
    <row r="29" ht="14.25">
      <c r="D29" s="1"/>
    </row>
    <row r="30" ht="14.25">
      <c r="D30" s="1"/>
    </row>
    <row r="31" ht="14.25">
      <c r="D31" s="1"/>
    </row>
    <row r="32" ht="14.25">
      <c r="D32" s="1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loreau</cp:lastModifiedBy>
  <dcterms:created xsi:type="dcterms:W3CDTF">2010-12-30T20:54:14Z</dcterms:created>
  <dcterms:modified xsi:type="dcterms:W3CDTF">2011-01-24T19:14:16Z</dcterms:modified>
  <cp:category/>
  <cp:version/>
  <cp:contentType/>
  <cp:contentStatus/>
</cp:coreProperties>
</file>